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E1780D86-C741-42B8-A227-E518AB296AAA}" xr6:coauthVersionLast="47" xr6:coauthVersionMax="47" xr10:uidLastSave="{00000000-0000-0000-0000-000000000000}"/>
  <bookViews>
    <workbookView xWindow="4980" yWindow="2070" windowWidth="23145" windowHeight="13260" activeTab="1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3" l="1"/>
  <c r="G25" i="3"/>
  <c r="G16" i="3"/>
  <c r="G15" i="3"/>
  <c r="G17" i="3"/>
  <c r="J17" i="3"/>
  <c r="H1" i="3"/>
  <c r="G10" i="3"/>
  <c r="J10" i="3"/>
  <c r="E22" i="3"/>
  <c r="G22" i="3"/>
  <c r="E23" i="3"/>
  <c r="G23" i="3"/>
  <c r="G26" i="3"/>
  <c r="J26" i="3"/>
</calcChain>
</file>

<file path=xl/sharedStrings.xml><?xml version="1.0" encoding="utf-8"?>
<sst xmlns="http://schemas.openxmlformats.org/spreadsheetml/2006/main" count="71" uniqueCount="61">
  <si>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</si>
  <si>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</si>
  <si>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</si>
  <si>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</si>
  <si>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</si>
  <si>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</si>
  <si>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</si>
  <si>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</si>
  <si>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</si>
  <si>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</si>
  <si>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</si>
  <si>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</si>
  <si>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</si>
  <si>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</si>
  <si>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</si>
  <si>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</si>
  <si>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</si>
  <si>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</si>
  <si>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</si>
  <si>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</si>
  <si>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</si>
  <si>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</si>
  <si>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</si>
  <si>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</si>
  <si>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</si>
  <si>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</si>
  <si>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</si>
  <si>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</si>
  <si>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</si>
  <si>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</si>
  <si>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</si>
  <si>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</si>
  <si>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</si>
  <si>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</si>
  <si>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</si>
  <si>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Erfahrungsnote / Note d'expérience / Nota relativa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</si>
  <si>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</si>
  <si>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</si>
  <si>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</si>
  <si>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: 4 = Note des Qualifikationsbereichs* /
         Note de domaine de qualification* /
         Nota di settore di qualificazione*</t>
  </si>
  <si>
    <t>Noten **/
Notes **/
Note **</t>
  </si>
  <si>
    <t>Produkt/
Produits/
Prodotto</t>
  </si>
  <si>
    <t>Noten/
Notes/
Note</t>
  </si>
  <si>
    <t>Medizinproduktetechnologin EFZ</t>
  </si>
  <si>
    <t>Technologue en dispositifs médicaux CFC</t>
  </si>
  <si>
    <t>Tecnologa per dispositivi medici AFC / Tecnologo per dispositivi medici AFC</t>
  </si>
  <si>
    <t>Medizinproduktetechnologe EFZ</t>
  </si>
  <si>
    <r>
      <t xml:space="preserve">Qualifikationsbereich vorgegebene praktische Arbeit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(4 ore)</t>
    </r>
  </si>
  <si>
    <t>Total</t>
  </si>
  <si>
    <t>Reinigen und Desinfizieren von Medizinprodukten; Sicherstellen der Qualität und der Einhaltung der im Recht und in technischen Normen festgelegten Anforderungen / Lavage et désinfection des dispositifs médicaux; assurance de la qualité et du respect des exigences établies par la législation et par des normes techniques / Lavaggio e disinfezione dei dispositivi medici; Garanzia della qualità e del rispetto dei requisiti stabiliti dalla legge e
dalle norme tecniche</t>
  </si>
  <si>
    <t xml:space="preserve">Bewirtschaften von Medizinprodukten und Organisieren / 
der Arbeiten des Aufbereitungsprozesses; Sicherstellen der
Qualität und der Einhaltung der im Recht und in technischen Normen festgelegten Anforderungen Gestion des dispositifs médicaux et organisation des tâches
inhérentes au processus de retraitement; assurance de la
qualité et du respect des exigences établies par la législation
et par des normes techniques / Gestione dei dispositivi medici e organizzazione delle
attività relative al processo di ricondizionamento; Garanzia
della qualità e del rispetto dei requisiti stabiliti dalla legge e dalle norme tecniche
</t>
  </si>
  <si>
    <t>Zusammenstellen und Verpacken von Medizinprodukten;
Sicherstellen der Qualität und der Einhaltung der im Recht und in technischen Normen festgelegten Anforderungen / Assemblage et emballage des dispositifs médicaux; assurance de la qualité et du respect des exigences établies par la législation et par des normes techniques / Raggruppamento e confezionamento dei dispositivi medici; Garanzia della qualità e del rispetto dei requisiti stabiliti dalla legge e dalle norme tecniche</t>
  </si>
  <si>
    <t xml:space="preserve">Sterilisieren von Medizinprodukten; Sicherstellen der Qualität und der Einhaltung im Recht und in technischen Normen festgelegten Anforderungen / Stérilisation des dispositifs médicaux; assurance de la qualité et du respect des exigences établies par la législation et par des normes techniques / Sterilizzazione dei dispositivi medici; Garanzia della qualità e del rispetto dei requisiti stabiliti dalla legge e dalle norme tecniche
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</si>
  <si>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</si>
  <si>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Reinigen und Desinfizieren von Medizinprodukten; Zusammenstellen und Verpacken von Medizinprodukten; Sterilisieren von Medizinprodukten / Lavage et désinfection des dispositifs médicaux; assemblage et emballage des dispositifs médicaux; stérilisation
des dispositifs médicaux / Lavaggio e disinfezione dei dispositivi medici; Raggruppamento e confezionamento dei dispositivi medici; Sterilizzazione dei dispositivi medici</t>
  </si>
  <si>
    <t xml:space="preserve">Bewirtschaften von Medizinprodukten und Organisieren der Arbeit des Aufbereitungsprozesses; Sicherstellen der Qualität und der Einhaltung der im Recht und in technischen Normen festgelegten Anforderungen / Gestion des dispositifs médicaux et organisation des tâches inhérentes au processus de retraitement; assurance de la qualité et du respect des exigences établies par la législation et par des normes techniques / Gestione dei dispositivi medici e organizzazione delle attività relative al processo di icondizionamento; Garanzia della qualità e del rispetto dei requisiti stabiliti dalla legge e dalle norme tecniche </t>
  </si>
  <si>
    <t>Gemäss der Verordnung über die berufliche Grundbildung vom 03.10.2017 / Ordonnances sur la formation professionnelle initiale 03.10.2017 
 / Ordinanze sulla formazione professionale di base 03.10.2017</t>
  </si>
  <si>
    <t>Die Prüfung ist bestanden, wenn die Note des Qualifikationsbereichs Praktische Arbeiten sowie die Gesamtnote den Wert 4 unterschreitet.  / L'examen est réussi si la note du domaine "Travail pratique" et la note globale sont égales ou supérieures à 4,0. / L’esame finale è superato se per il campo di qualificazione "Lavoro pratico"  e la valutazione complessiva raggiunge o supera il 4.</t>
  </si>
  <si>
    <t>Gewicht. /
Pondéra. /
Pondera.</t>
  </si>
  <si>
    <t>: 100 = Note des Qualifikationsbereichs* /
         Note de domaine de qualification* /
         Nota di settore di qualificazione*</t>
  </si>
  <si>
    <t xml:space="preserve">: 100 = Gesamtnote* /
           Note globale* /
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</si>
</sst>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85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185" fontId="6" fillId="0" borderId="11" xfId="0" applyNumberFormat="1" applyFont="1" applyFill="1" applyBorder="1" applyAlignment="1" applyProtection="1">
      <alignment horizontal="center" vertical="center"/>
    </xf>
    <xf numFmtId="185" fontId="6" fillId="0" borderId="1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185" fontId="6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85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85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49" fontId="5" fillId="0" borderId="0" xfId="0" applyNumberFormat="1" applyFont="1" applyAlignment="1">
      <alignment vertical="top"/>
    </xf>
    <xf numFmtId="49" fontId="10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5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9" fontId="6" fillId="0" borderId="13" xfId="1" applyFont="1" applyFill="1" applyBorder="1" applyAlignment="1" applyProtection="1">
      <alignment horizontal="center" vertical="center"/>
      <protection locked="0"/>
    </xf>
    <xf numFmtId="9" fontId="6" fillId="0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49" fontId="5" fillId="0" borderId="13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17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0" fontId="6" fillId="0" borderId="9" xfId="0" applyFont="1" applyBorder="1" applyAlignment="1"/>
    <xf numFmtId="0" fontId="6" fillId="0" borderId="5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3" fillId="0" borderId="12" xfId="0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185" fontId="3" fillId="0" borderId="17" xfId="0" applyNumberFormat="1" applyFont="1" applyFill="1" applyBorder="1" applyAlignment="1" applyProtection="1">
      <alignment horizontal="left" vertical="center"/>
      <protection locked="0"/>
    </xf>
    <xf numFmtId="185" fontId="3" fillId="0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106" name="Picture 5" descr="Unbenannt">
          <a:extLst>
            <a:ext uri="{FF2B5EF4-FFF2-40B4-BE49-F238E27FC236}">
              <a16:creationId xmlns:a16="http://schemas.microsoft.com/office/drawing/2014/main" id="{57B7E132-5593-F3CA-F65C-E1097288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20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26" sqref="A26:G26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4">
        <v>87101</v>
      </c>
      <c r="B1" s="77" t="s">
        <v>43</v>
      </c>
      <c r="C1" s="77"/>
      <c r="D1" s="77"/>
      <c r="E1" s="83"/>
      <c r="F1" s="76" t="s">
        <v>20</v>
      </c>
      <c r="G1" s="25"/>
    </row>
    <row r="2" spans="1:8" s="3" customFormat="1" ht="14.25" customHeight="1" x14ac:dyDescent="0.2">
      <c r="B2" s="77" t="s">
        <v>46</v>
      </c>
      <c r="C2" s="77"/>
      <c r="D2" s="77"/>
      <c r="E2" s="83"/>
      <c r="F2" s="76"/>
      <c r="G2" s="11"/>
    </row>
    <row r="3" spans="1:8" s="3" customFormat="1" ht="14.25" customHeight="1" x14ac:dyDescent="0.2">
      <c r="B3" s="77" t="s">
        <v>44</v>
      </c>
      <c r="C3" s="77"/>
      <c r="D3" s="77"/>
      <c r="E3" s="78"/>
      <c r="F3" s="81" t="s">
        <v>21</v>
      </c>
      <c r="G3" s="22"/>
    </row>
    <row r="4" spans="1:8" s="3" customFormat="1" ht="15.75" customHeight="1" x14ac:dyDescent="0.15">
      <c r="B4" s="79" t="s">
        <v>45</v>
      </c>
      <c r="C4" s="79"/>
      <c r="D4" s="79"/>
      <c r="E4" s="80"/>
      <c r="F4" s="82"/>
    </row>
    <row r="5" spans="1:8" s="3" customFormat="1" ht="9" customHeight="1" thickBot="1" x14ac:dyDescent="0.2">
      <c r="F5" s="38"/>
    </row>
    <row r="6" spans="1:8" s="2" customFormat="1" ht="17.25" customHeight="1" x14ac:dyDescent="0.2">
      <c r="A6" s="19"/>
      <c r="B6" s="49" t="s">
        <v>23</v>
      </c>
      <c r="C6" s="49"/>
      <c r="D6" s="49"/>
      <c r="E6" s="49"/>
      <c r="F6" s="49"/>
      <c r="G6" s="20"/>
      <c r="H6" s="12"/>
    </row>
    <row r="7" spans="1:8" s="2" customFormat="1" ht="17.25" customHeight="1" thickBot="1" x14ac:dyDescent="0.25">
      <c r="A7" s="50" t="s">
        <v>24</v>
      </c>
      <c r="B7" s="51"/>
      <c r="C7" s="51"/>
      <c r="D7" s="51"/>
      <c r="E7" s="51"/>
      <c r="F7" s="51"/>
      <c r="G7" s="52"/>
      <c r="H7" s="12"/>
    </row>
    <row r="8" spans="1:8" s="3" customFormat="1" ht="11.25" customHeight="1" x14ac:dyDescent="0.15"/>
    <row r="9" spans="1:8" s="3" customFormat="1" ht="21" customHeight="1" x14ac:dyDescent="0.15">
      <c r="A9" s="53" t="s">
        <v>56</v>
      </c>
      <c r="B9" s="53"/>
      <c r="C9" s="53"/>
      <c r="D9" s="53"/>
      <c r="E9" s="53"/>
      <c r="F9" s="53"/>
      <c r="G9" s="53"/>
    </row>
    <row r="10" spans="1:8" s="2" customFormat="1" x14ac:dyDescent="0.2"/>
    <row r="11" spans="1:8" s="5" customFormat="1" ht="12" customHeight="1" x14ac:dyDescent="0.2">
      <c r="A11" s="48" t="s">
        <v>17</v>
      </c>
      <c r="B11" s="48"/>
      <c r="C11" s="48"/>
      <c r="D11" s="48"/>
      <c r="E11" s="48"/>
      <c r="F11" s="48"/>
      <c r="G11" s="48"/>
    </row>
    <row r="12" spans="1:8" s="3" customFormat="1" ht="9" x14ac:dyDescent="0.15"/>
    <row r="13" spans="1:8" s="3" customFormat="1" ht="9" x14ac:dyDescent="0.15">
      <c r="A13" s="54" t="s">
        <v>0</v>
      </c>
      <c r="B13" s="54"/>
      <c r="C13" s="74"/>
      <c r="D13" s="74"/>
      <c r="E13" s="74"/>
      <c r="F13" s="74"/>
      <c r="G13" s="74"/>
    </row>
    <row r="14" spans="1:8" s="5" customFormat="1" ht="10.5" customHeight="1" x14ac:dyDescent="0.2">
      <c r="A14" s="55"/>
      <c r="B14" s="55"/>
      <c r="C14" s="59"/>
      <c r="D14" s="59"/>
      <c r="E14" s="59"/>
      <c r="F14" s="59"/>
      <c r="G14" s="59"/>
    </row>
    <row r="15" spans="1:8" s="3" customFormat="1" ht="9" x14ac:dyDescent="0.15"/>
    <row r="16" spans="1:8" s="3" customFormat="1" ht="9" x14ac:dyDescent="0.15">
      <c r="A16" s="54" t="s">
        <v>4</v>
      </c>
      <c r="B16" s="54"/>
      <c r="C16" s="75"/>
      <c r="D16" s="74"/>
      <c r="E16" s="74"/>
      <c r="F16" s="74"/>
      <c r="G16" s="74"/>
    </row>
    <row r="17" spans="1:7" s="5" customFormat="1" ht="12" x14ac:dyDescent="0.2">
      <c r="A17" s="55"/>
      <c r="B17" s="55"/>
      <c r="C17" s="59"/>
      <c r="D17" s="59"/>
      <c r="E17" s="59"/>
      <c r="F17" s="59"/>
      <c r="G17" s="59"/>
    </row>
    <row r="18" spans="1:7" s="2" customFormat="1" ht="13.5" customHeight="1" x14ac:dyDescent="0.2"/>
    <row r="19" spans="1:7" s="3" customFormat="1" ht="9" x14ac:dyDescent="0.15">
      <c r="A19" s="13"/>
      <c r="B19" s="14"/>
      <c r="C19" s="14"/>
      <c r="D19" s="14"/>
      <c r="E19" s="14"/>
      <c r="F19" s="14"/>
      <c r="G19" s="15"/>
    </row>
    <row r="20" spans="1:7" s="5" customFormat="1" ht="12" x14ac:dyDescent="0.2">
      <c r="A20" s="60" t="s">
        <v>1</v>
      </c>
      <c r="B20" s="61"/>
      <c r="C20" s="61"/>
      <c r="D20" s="61"/>
      <c r="E20" s="61"/>
      <c r="F20" s="61"/>
      <c r="G20" s="62"/>
    </row>
    <row r="21" spans="1:7" s="3" customFormat="1" ht="9" x14ac:dyDescent="0.15">
      <c r="A21" s="63" t="s">
        <v>2</v>
      </c>
      <c r="B21" s="64"/>
      <c r="C21" s="64"/>
      <c r="D21" s="64"/>
      <c r="E21" s="64"/>
      <c r="F21" s="64"/>
      <c r="G21" s="65"/>
    </row>
    <row r="22" spans="1:7" s="3" customFormat="1" ht="9" x14ac:dyDescent="0.15">
      <c r="A22" s="16"/>
      <c r="B22" s="17"/>
      <c r="C22" s="17"/>
      <c r="D22" s="17"/>
      <c r="E22" s="17"/>
      <c r="F22" s="17"/>
      <c r="G22" s="18"/>
    </row>
    <row r="23" spans="1:7" s="2" customFormat="1" ht="10.5" customHeight="1" x14ac:dyDescent="0.2"/>
    <row r="24" spans="1:7" s="5" customFormat="1" ht="12" x14ac:dyDescent="0.2">
      <c r="A24" s="66" t="s">
        <v>3</v>
      </c>
      <c r="B24" s="67"/>
      <c r="C24" s="67"/>
      <c r="D24" s="67"/>
      <c r="E24" s="67"/>
      <c r="F24" s="67"/>
      <c r="G24" s="67"/>
    </row>
    <row r="25" spans="1:7" s="3" customFormat="1" ht="9" x14ac:dyDescent="0.15"/>
    <row r="26" spans="1:7" s="3" customFormat="1" ht="30" customHeight="1" x14ac:dyDescent="0.15">
      <c r="A26" s="68" t="s">
        <v>16</v>
      </c>
      <c r="B26" s="69"/>
      <c r="C26" s="69"/>
      <c r="D26" s="69"/>
      <c r="E26" s="69"/>
      <c r="F26" s="69"/>
      <c r="G26" s="69"/>
    </row>
    <row r="27" spans="1:7" s="3" customFormat="1" ht="9" x14ac:dyDescent="0.15"/>
    <row r="28" spans="1:7" s="3" customFormat="1" ht="187.5" customHeight="1" x14ac:dyDescent="0.15">
      <c r="A28" s="70"/>
      <c r="B28" s="71"/>
      <c r="C28" s="71"/>
      <c r="D28" s="71"/>
      <c r="E28" s="71"/>
      <c r="F28" s="71"/>
      <c r="G28" s="72"/>
    </row>
    <row r="29" spans="1:7" s="3" customFormat="1" ht="9" x14ac:dyDescent="0.15"/>
    <row r="30" spans="1:7" s="3" customFormat="1" ht="9" x14ac:dyDescent="0.15">
      <c r="A30" s="73" t="s">
        <v>5</v>
      </c>
      <c r="B30" s="73"/>
      <c r="C30" s="73"/>
      <c r="E30" s="73" t="s">
        <v>19</v>
      </c>
      <c r="F30" s="73"/>
      <c r="G30" s="73"/>
    </row>
    <row r="31" spans="1:7" s="3" customFormat="1" ht="9" x14ac:dyDescent="0.15">
      <c r="A31" s="73"/>
      <c r="B31" s="73"/>
      <c r="C31" s="73"/>
      <c r="E31" s="73"/>
      <c r="F31" s="73"/>
      <c r="G31" s="73"/>
    </row>
    <row r="32" spans="1:7" s="3" customFormat="1" ht="33.75" customHeight="1" x14ac:dyDescent="0.2">
      <c r="A32" s="58"/>
      <c r="B32" s="59"/>
      <c r="C32" s="59"/>
      <c r="E32" s="59"/>
      <c r="F32" s="59"/>
      <c r="G32" s="59"/>
    </row>
    <row r="33" spans="1:7" s="3" customFormat="1" ht="33.75" customHeight="1" x14ac:dyDescent="0.2">
      <c r="E33" s="59"/>
      <c r="F33" s="59"/>
      <c r="G33" s="59"/>
    </row>
    <row r="34" spans="1:7" s="3" customFormat="1" ht="9" customHeight="1" x14ac:dyDescent="0.15">
      <c r="E34" s="10"/>
      <c r="F34" s="10"/>
      <c r="G34" s="10"/>
    </row>
    <row r="35" spans="1:7" s="3" customFormat="1" ht="9" x14ac:dyDescent="0.15">
      <c r="A35" s="56" t="s">
        <v>33</v>
      </c>
      <c r="B35" s="57"/>
      <c r="C35" s="57"/>
      <c r="D35" s="57"/>
      <c r="E35" s="57"/>
      <c r="F35" s="57"/>
      <c r="G35" s="57"/>
    </row>
    <row r="36" spans="1:7" s="3" customFormat="1" ht="9" x14ac:dyDescent="0.15">
      <c r="A36" s="57"/>
      <c r="B36" s="57"/>
      <c r="C36" s="57"/>
      <c r="D36" s="57"/>
      <c r="E36" s="57"/>
      <c r="F36" s="57"/>
      <c r="G36" s="57"/>
    </row>
    <row r="37" spans="1:7" s="3" customFormat="1" ht="12.75" customHeight="1" x14ac:dyDescent="0.15">
      <c r="A37" s="57"/>
      <c r="B37" s="57"/>
      <c r="C37" s="57"/>
      <c r="D37" s="57"/>
      <c r="E37" s="57"/>
      <c r="F37" s="57"/>
      <c r="G37" s="57"/>
    </row>
    <row r="38" spans="1:7" s="3" customFormat="1" ht="9" hidden="1" x14ac:dyDescent="0.15">
      <c r="A38" s="57"/>
      <c r="B38" s="57"/>
      <c r="C38" s="57"/>
      <c r="D38" s="57"/>
      <c r="E38" s="57"/>
      <c r="F38" s="57"/>
      <c r="G38" s="57"/>
    </row>
    <row r="39" spans="1:7" s="3" customFormat="1" ht="12.75" customHeight="1" x14ac:dyDescent="0.15">
      <c r="A39" s="46" t="s">
        <v>15</v>
      </c>
      <c r="B39" s="47"/>
      <c r="C39" s="47"/>
      <c r="D39" s="47"/>
      <c r="E39" s="47"/>
      <c r="F39" s="47"/>
      <c r="G39" s="47"/>
    </row>
    <row r="40" spans="1:7" s="3" customFormat="1" ht="120.75" customHeight="1" x14ac:dyDescent="0.15"/>
  </sheetData>
  <sheetProtection password="CF73" sheet="1"/>
  <mergeCells count="26">
    <mergeCell ref="C13:G14"/>
    <mergeCell ref="C16:G17"/>
    <mergeCell ref="F1:F2"/>
    <mergeCell ref="B3:E3"/>
    <mergeCell ref="B4:E4"/>
    <mergeCell ref="F3:F4"/>
    <mergeCell ref="B1:E1"/>
    <mergeCell ref="B2:E2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showZeros="0" tabSelected="1" zoomScaleNormal="100" workbookViewId="0">
      <selection activeCell="K23" sqref="K23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3.85546875" customWidth="1"/>
    <col min="5" max="5" width="6.5703125" customWidth="1"/>
    <col min="6" max="6" width="7.42578125" customWidth="1"/>
    <col min="7" max="7" width="6.5703125" customWidth="1"/>
    <col min="8" max="9" width="12.7109375" customWidth="1"/>
    <col min="10" max="10" width="9" customWidth="1"/>
  </cols>
  <sheetData>
    <row r="1" spans="1:18" s="3" customFormat="1" ht="26.25" customHeight="1" x14ac:dyDescent="0.2">
      <c r="A1" s="105">
        <v>87101</v>
      </c>
      <c r="B1" s="105"/>
      <c r="F1" s="80" t="s">
        <v>22</v>
      </c>
      <c r="G1" s="83"/>
      <c r="H1" s="106" t="str">
        <f>REPT(Vorderseite!C13,1)</f>
        <v/>
      </c>
      <c r="I1" s="106"/>
      <c r="J1" s="106"/>
    </row>
    <row r="2" spans="1:18" s="3" customFormat="1" ht="6" customHeight="1" x14ac:dyDescent="0.15"/>
    <row r="3" spans="1:18" s="3" customFormat="1" ht="9" customHeight="1" x14ac:dyDescent="0.15">
      <c r="A3" s="92" t="s">
        <v>47</v>
      </c>
      <c r="B3" s="92"/>
      <c r="C3" s="92"/>
      <c r="D3" s="92"/>
      <c r="E3" s="92"/>
      <c r="F3" s="92"/>
      <c r="G3" s="92"/>
      <c r="H3" s="92"/>
      <c r="I3" s="92"/>
      <c r="J3" s="92"/>
    </row>
    <row r="4" spans="1:18" s="3" customFormat="1" ht="15" customHeight="1" x14ac:dyDescent="0.15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18" s="3" customFormat="1" ht="29.25" customHeight="1" x14ac:dyDescent="0.15">
      <c r="A5" s="108" t="s">
        <v>6</v>
      </c>
      <c r="B5" s="109"/>
      <c r="C5" s="109"/>
      <c r="D5" s="109"/>
      <c r="E5" s="109"/>
      <c r="F5" s="110"/>
      <c r="G5" s="41" t="s">
        <v>40</v>
      </c>
      <c r="H5" s="94" t="s">
        <v>8</v>
      </c>
      <c r="I5" s="95"/>
      <c r="J5" s="96"/>
      <c r="O5" s="43">
        <v>1</v>
      </c>
      <c r="P5" s="43"/>
      <c r="Q5" s="43"/>
      <c r="R5" s="43">
        <v>1</v>
      </c>
    </row>
    <row r="6" spans="1:18" s="3" customFormat="1" ht="87.75" customHeight="1" x14ac:dyDescent="0.15">
      <c r="A6" s="40" t="s">
        <v>7</v>
      </c>
      <c r="B6" s="84" t="s">
        <v>50</v>
      </c>
      <c r="C6" s="85"/>
      <c r="D6" s="85"/>
      <c r="E6" s="85"/>
      <c r="F6" s="86"/>
      <c r="G6" s="42"/>
      <c r="H6" s="102"/>
      <c r="I6" s="103"/>
      <c r="J6" s="104"/>
      <c r="O6" s="43">
        <v>1.5</v>
      </c>
      <c r="P6" s="43"/>
      <c r="Q6" s="43"/>
      <c r="R6" s="43">
        <v>1.5</v>
      </c>
    </row>
    <row r="7" spans="1:18" s="3" customFormat="1" ht="60.75" customHeight="1" x14ac:dyDescent="0.15">
      <c r="A7" s="40" t="s">
        <v>9</v>
      </c>
      <c r="B7" s="84" t="s">
        <v>49</v>
      </c>
      <c r="C7" s="85"/>
      <c r="D7" s="85"/>
      <c r="E7" s="85"/>
      <c r="F7" s="86"/>
      <c r="G7" s="42"/>
      <c r="H7" s="102"/>
      <c r="I7" s="103"/>
      <c r="J7" s="104"/>
      <c r="O7" s="43">
        <v>2</v>
      </c>
      <c r="P7" s="43"/>
      <c r="Q7" s="43"/>
      <c r="R7" s="43">
        <v>2</v>
      </c>
    </row>
    <row r="8" spans="1:18" s="3" customFormat="1" ht="60" customHeight="1" x14ac:dyDescent="0.15">
      <c r="A8" s="40" t="s">
        <v>10</v>
      </c>
      <c r="B8" s="84" t="s">
        <v>51</v>
      </c>
      <c r="C8" s="85"/>
      <c r="D8" s="85"/>
      <c r="E8" s="85"/>
      <c r="F8" s="86"/>
      <c r="G8" s="42"/>
      <c r="H8" s="102"/>
      <c r="I8" s="103"/>
      <c r="J8" s="104"/>
      <c r="O8" s="43">
        <v>2.5</v>
      </c>
      <c r="P8" s="43"/>
      <c r="Q8" s="43"/>
      <c r="R8" s="43">
        <v>2.5</v>
      </c>
    </row>
    <row r="9" spans="1:18" s="3" customFormat="1" ht="52.5" customHeight="1" thickBot="1" x14ac:dyDescent="0.2">
      <c r="A9" s="40" t="s">
        <v>11</v>
      </c>
      <c r="B9" s="84" t="s">
        <v>52</v>
      </c>
      <c r="C9" s="85"/>
      <c r="D9" s="85"/>
      <c r="E9" s="85"/>
      <c r="F9" s="86"/>
      <c r="G9" s="42"/>
      <c r="H9" s="99"/>
      <c r="I9" s="100"/>
      <c r="J9" s="101"/>
      <c r="O9" s="43">
        <v>3</v>
      </c>
      <c r="P9" s="43"/>
      <c r="Q9" s="43"/>
      <c r="R9" s="43">
        <v>3</v>
      </c>
    </row>
    <row r="10" spans="1:18" s="3" customFormat="1" ht="27.75" customHeight="1" thickTop="1" thickBot="1" x14ac:dyDescent="0.2">
      <c r="A10" s="26"/>
      <c r="B10" s="9"/>
      <c r="C10" s="26"/>
      <c r="D10" s="29" t="s">
        <v>27</v>
      </c>
      <c r="E10" s="29"/>
      <c r="F10" s="31" t="s">
        <v>48</v>
      </c>
      <c r="G10" s="28">
        <f>SUM(G6:G9)</f>
        <v>0</v>
      </c>
      <c r="H10" s="97" t="s">
        <v>39</v>
      </c>
      <c r="I10" s="98"/>
      <c r="J10" s="27">
        <f>ROUND(SUM(G10)/4,1)</f>
        <v>0</v>
      </c>
      <c r="O10" s="43">
        <v>3.5</v>
      </c>
      <c r="P10" s="43"/>
      <c r="Q10" s="43"/>
      <c r="R10" s="43">
        <v>3.5</v>
      </c>
    </row>
    <row r="11" spans="1:18" s="3" customFormat="1" ht="4.5" customHeight="1" thickTop="1" x14ac:dyDescent="0.15">
      <c r="O11" s="43">
        <v>4</v>
      </c>
      <c r="P11" s="43"/>
      <c r="Q11" s="43"/>
      <c r="R11" s="43">
        <v>4</v>
      </c>
    </row>
    <row r="12" spans="1:18" s="3" customFormat="1" ht="9" customHeight="1" x14ac:dyDescent="0.15">
      <c r="A12" s="92" t="s">
        <v>53</v>
      </c>
      <c r="B12" s="92"/>
      <c r="C12" s="92"/>
      <c r="D12" s="92"/>
      <c r="E12" s="92"/>
      <c r="F12" s="92"/>
      <c r="G12" s="92"/>
      <c r="H12" s="92"/>
      <c r="I12" s="92"/>
      <c r="J12" s="93"/>
      <c r="O12" s="43">
        <v>4.5</v>
      </c>
      <c r="P12" s="43"/>
      <c r="Q12" s="43"/>
      <c r="R12" s="43">
        <v>4.5</v>
      </c>
    </row>
    <row r="13" spans="1:18" s="3" customFormat="1" ht="15.75" customHeight="1" x14ac:dyDescent="0.15">
      <c r="A13" s="92"/>
      <c r="B13" s="92"/>
      <c r="C13" s="92"/>
      <c r="D13" s="92"/>
      <c r="E13" s="92"/>
      <c r="F13" s="92"/>
      <c r="G13" s="92"/>
      <c r="H13" s="92"/>
      <c r="I13" s="92"/>
      <c r="J13" s="93"/>
      <c r="O13" s="43">
        <v>5</v>
      </c>
      <c r="P13" s="43"/>
      <c r="Q13" s="43"/>
      <c r="R13" s="43">
        <v>5</v>
      </c>
    </row>
    <row r="14" spans="1:18" s="3" customFormat="1" ht="30" customHeight="1" x14ac:dyDescent="0.15">
      <c r="A14" s="89" t="s">
        <v>6</v>
      </c>
      <c r="B14" s="90"/>
      <c r="C14" s="90"/>
      <c r="D14" s="91"/>
      <c r="E14" s="41" t="s">
        <v>40</v>
      </c>
      <c r="F14" s="41" t="s">
        <v>58</v>
      </c>
      <c r="G14" s="41" t="s">
        <v>41</v>
      </c>
      <c r="H14" s="89" t="s">
        <v>8</v>
      </c>
      <c r="I14" s="90"/>
      <c r="J14" s="91"/>
      <c r="O14" s="43">
        <v>5.5</v>
      </c>
      <c r="P14" s="43"/>
      <c r="Q14" s="43"/>
      <c r="R14" s="43">
        <v>5.5</v>
      </c>
    </row>
    <row r="15" spans="1:18" s="3" customFormat="1" ht="75" customHeight="1" x14ac:dyDescent="0.15">
      <c r="A15" s="40" t="s">
        <v>7</v>
      </c>
      <c r="B15" s="87" t="s">
        <v>54</v>
      </c>
      <c r="C15" s="88"/>
      <c r="D15" s="88"/>
      <c r="E15" s="42"/>
      <c r="F15" s="44">
        <v>0.6</v>
      </c>
      <c r="G15" s="28">
        <f>ROUND(SUM(E15*F15)*100,2)</f>
        <v>0</v>
      </c>
      <c r="H15" s="121"/>
      <c r="I15" s="121"/>
      <c r="J15" s="122"/>
      <c r="O15" s="43">
        <v>6</v>
      </c>
      <c r="P15" s="43"/>
      <c r="Q15" s="43"/>
      <c r="R15" s="43">
        <v>6</v>
      </c>
    </row>
    <row r="16" spans="1:18" s="3" customFormat="1" ht="81" customHeight="1" thickBot="1" x14ac:dyDescent="0.2">
      <c r="A16" s="40" t="s">
        <v>9</v>
      </c>
      <c r="B16" s="87" t="s">
        <v>55</v>
      </c>
      <c r="C16" s="88"/>
      <c r="D16" s="88"/>
      <c r="E16" s="42"/>
      <c r="F16" s="44">
        <v>0.4</v>
      </c>
      <c r="G16" s="28">
        <f>ROUND(SUM(E16*F16)*100,2)</f>
        <v>0</v>
      </c>
      <c r="H16" s="121"/>
      <c r="I16" s="121"/>
      <c r="J16" s="122"/>
    </row>
    <row r="17" spans="1:10" s="3" customFormat="1" ht="27" customHeight="1" thickTop="1" thickBot="1" x14ac:dyDescent="0.2">
      <c r="A17" s="26"/>
      <c r="B17" s="9"/>
      <c r="C17" s="26"/>
      <c r="D17" s="29" t="s">
        <v>27</v>
      </c>
      <c r="E17" s="29"/>
      <c r="F17" s="31" t="s">
        <v>28</v>
      </c>
      <c r="G17" s="28">
        <f>SUM(G15:G16)</f>
        <v>0</v>
      </c>
      <c r="H17" s="97" t="s">
        <v>59</v>
      </c>
      <c r="I17" s="98"/>
      <c r="J17" s="27">
        <f>ROUND(SUM(G17/100),1)</f>
        <v>0</v>
      </c>
    </row>
    <row r="18" spans="1:10" s="3" customFormat="1" ht="3.75" customHeight="1" thickTop="1" x14ac:dyDescent="0.15"/>
    <row r="19" spans="1:10" s="3" customFormat="1" ht="2.25" customHeight="1" x14ac:dyDescent="0.15">
      <c r="A19" s="4"/>
      <c r="G19" s="8"/>
    </row>
    <row r="20" spans="1:10" s="5" customFormat="1" ht="14.25" customHeight="1" x14ac:dyDescent="0.2">
      <c r="A20" s="119" t="s">
        <v>36</v>
      </c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s="3" customFormat="1" ht="30" customHeight="1" x14ac:dyDescent="0.15">
      <c r="A21" s="123" t="s">
        <v>37</v>
      </c>
      <c r="B21" s="95"/>
      <c r="C21" s="95"/>
      <c r="D21" s="96"/>
      <c r="E21" s="41" t="s">
        <v>42</v>
      </c>
      <c r="F21" s="41" t="s">
        <v>58</v>
      </c>
      <c r="G21" s="41" t="s">
        <v>41</v>
      </c>
      <c r="H21" s="94" t="s">
        <v>8</v>
      </c>
      <c r="I21" s="95"/>
      <c r="J21" s="96"/>
    </row>
    <row r="22" spans="1:10" s="3" customFormat="1" ht="24" customHeight="1" x14ac:dyDescent="0.15">
      <c r="A22" s="40" t="s">
        <v>29</v>
      </c>
      <c r="B22" s="118" t="s">
        <v>34</v>
      </c>
      <c r="C22" s="118"/>
      <c r="D22" s="118"/>
      <c r="E22" s="30">
        <f>J10</f>
        <v>0</v>
      </c>
      <c r="F22" s="45">
        <v>0.4</v>
      </c>
      <c r="G22" s="28">
        <f>ROUND(SUM(E22*F22)*100,2)</f>
        <v>0</v>
      </c>
      <c r="H22" s="104"/>
      <c r="I22" s="117"/>
      <c r="J22" s="117"/>
    </row>
    <row r="23" spans="1:10" s="3" customFormat="1" ht="24" customHeight="1" x14ac:dyDescent="0.15">
      <c r="A23" s="40" t="s">
        <v>30</v>
      </c>
      <c r="B23" s="84" t="s">
        <v>25</v>
      </c>
      <c r="C23" s="85"/>
      <c r="D23" s="86"/>
      <c r="E23" s="30">
        <f>J17</f>
        <v>0</v>
      </c>
      <c r="F23" s="45">
        <v>0.2</v>
      </c>
      <c r="G23" s="28">
        <f>ROUND(SUM(E23*F23)*100,2)</f>
        <v>0</v>
      </c>
      <c r="H23" s="104"/>
      <c r="I23" s="117"/>
      <c r="J23" s="117"/>
    </row>
    <row r="24" spans="1:10" s="3" customFormat="1" ht="24" customHeight="1" x14ac:dyDescent="0.15">
      <c r="A24" s="40" t="s">
        <v>31</v>
      </c>
      <c r="B24" s="84" t="s">
        <v>26</v>
      </c>
      <c r="C24" s="85"/>
      <c r="D24" s="85"/>
      <c r="E24" s="42"/>
      <c r="F24" s="45">
        <v>0.2</v>
      </c>
      <c r="G24" s="28">
        <f>ROUND(SUM(E24*F24)*100,2)</f>
        <v>0</v>
      </c>
      <c r="H24" s="104"/>
      <c r="I24" s="117"/>
      <c r="J24" s="117"/>
    </row>
    <row r="25" spans="1:10" s="3" customFormat="1" ht="24" customHeight="1" thickBot="1" x14ac:dyDescent="0.2">
      <c r="A25" s="40" t="s">
        <v>32</v>
      </c>
      <c r="B25" s="84" t="s">
        <v>35</v>
      </c>
      <c r="C25" s="85"/>
      <c r="D25" s="85"/>
      <c r="E25" s="37"/>
      <c r="F25" s="45">
        <v>0.2</v>
      </c>
      <c r="G25" s="28">
        <f>ROUND(SUM(E25*F25)*100,2)</f>
        <v>0</v>
      </c>
      <c r="H25" s="104"/>
      <c r="I25" s="117"/>
      <c r="J25" s="117"/>
    </row>
    <row r="26" spans="1:10" s="3" customFormat="1" ht="27" customHeight="1" thickTop="1" thickBot="1" x14ac:dyDescent="0.2">
      <c r="A26" s="6"/>
      <c r="B26" s="7"/>
      <c r="C26" s="7"/>
      <c r="D26" s="31"/>
      <c r="E26" s="35"/>
      <c r="F26" s="36" t="s">
        <v>28</v>
      </c>
      <c r="G26" s="28">
        <f>ROUND(SUM(G22:G25),2)</f>
        <v>0</v>
      </c>
      <c r="H26" s="115" t="s">
        <v>60</v>
      </c>
      <c r="I26" s="116"/>
      <c r="J26" s="23">
        <f>ROUND(SUM(G26)/100,1)</f>
        <v>0</v>
      </c>
    </row>
    <row r="27" spans="1:10" s="3" customFormat="1" ht="6" customHeight="1" thickTop="1" x14ac:dyDescent="0.15">
      <c r="A27" s="4"/>
      <c r="G27" s="21"/>
      <c r="H27" s="9"/>
      <c r="I27" s="9"/>
      <c r="J27" s="21"/>
    </row>
    <row r="28" spans="1:10" s="3" customFormat="1" ht="9" customHeight="1" x14ac:dyDescent="0.15">
      <c r="A28" s="4" t="s">
        <v>18</v>
      </c>
      <c r="G28" s="21"/>
      <c r="H28" s="9"/>
      <c r="I28" s="9"/>
      <c r="J28" s="21"/>
    </row>
    <row r="29" spans="1:10" s="3" customFormat="1" ht="9" customHeight="1" x14ac:dyDescent="0.15">
      <c r="A29" s="39" t="s">
        <v>38</v>
      </c>
      <c r="B29" s="39"/>
      <c r="C29" s="39"/>
      <c r="D29" s="39"/>
      <c r="E29" s="39"/>
      <c r="F29" s="39"/>
      <c r="G29" s="21"/>
      <c r="H29" s="9"/>
      <c r="I29" s="9"/>
      <c r="J29" s="21"/>
    </row>
    <row r="30" spans="1:10" s="3" customFormat="1" ht="6.75" customHeight="1" x14ac:dyDescent="0.15">
      <c r="A30" s="4"/>
      <c r="G30" s="8"/>
    </row>
    <row r="31" spans="1:10" s="3" customFormat="1" ht="30" customHeight="1" x14ac:dyDescent="0.15">
      <c r="A31" s="68" t="s">
        <v>57</v>
      </c>
      <c r="B31" s="68"/>
      <c r="C31" s="68"/>
      <c r="D31" s="68"/>
      <c r="E31" s="68"/>
      <c r="F31" s="68"/>
      <c r="G31" s="68"/>
      <c r="H31" s="68"/>
      <c r="I31" s="68"/>
      <c r="J31" s="68"/>
    </row>
    <row r="32" spans="1:10" s="3" customFormat="1" ht="3.75" customHeight="1" x14ac:dyDescent="0.15">
      <c r="A32" s="4"/>
      <c r="G32" s="8"/>
    </row>
    <row r="33" spans="1:11" s="5" customFormat="1" ht="11.25" customHeight="1" x14ac:dyDescent="0.2">
      <c r="A33" s="113" t="s">
        <v>13</v>
      </c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1" s="3" customFormat="1" ht="3" customHeight="1" x14ac:dyDescent="0.15">
      <c r="A34" s="4"/>
      <c r="G34" s="8"/>
    </row>
    <row r="35" spans="1:11" s="3" customFormat="1" ht="9" customHeight="1" x14ac:dyDescent="0.15">
      <c r="A35" s="114" t="s">
        <v>14</v>
      </c>
      <c r="B35" s="114"/>
      <c r="C35" s="114"/>
      <c r="D35" s="114"/>
      <c r="E35" s="32"/>
      <c r="F35" s="32"/>
      <c r="G35" s="33"/>
      <c r="H35" s="54" t="s">
        <v>12</v>
      </c>
      <c r="I35" s="54"/>
      <c r="J35" s="54"/>
    </row>
    <row r="36" spans="1:11" s="3" customFormat="1" ht="9" x14ac:dyDescent="0.15">
      <c r="A36" s="114"/>
      <c r="B36" s="114"/>
      <c r="C36" s="114"/>
      <c r="D36" s="114"/>
      <c r="E36" s="32"/>
      <c r="F36" s="32"/>
      <c r="G36" s="33"/>
      <c r="H36" s="54"/>
      <c r="I36" s="54"/>
      <c r="J36" s="54"/>
    </row>
    <row r="37" spans="1:11" s="3" customFormat="1" ht="24.75" customHeight="1" x14ac:dyDescent="0.2">
      <c r="A37" s="111"/>
      <c r="B37" s="111"/>
      <c r="C37" s="111"/>
      <c r="D37" s="111"/>
      <c r="E37" s="34"/>
      <c r="F37" s="34"/>
      <c r="G37" s="33"/>
      <c r="H37" s="112"/>
      <c r="I37" s="112"/>
      <c r="J37" s="112"/>
    </row>
    <row r="38" spans="1:11" s="3" customFormat="1" ht="9" x14ac:dyDescent="0.15">
      <c r="A38" s="4"/>
      <c r="G38" s="33"/>
      <c r="H38" s="33"/>
      <c r="I38" s="33"/>
      <c r="J38" s="33"/>
      <c r="K38" s="33"/>
    </row>
    <row r="39" spans="1:11" s="3" customFormat="1" ht="9" x14ac:dyDescent="0.15">
      <c r="A39" s="4"/>
      <c r="G39" s="33"/>
      <c r="H39" s="33"/>
      <c r="I39" s="33"/>
      <c r="J39" s="33"/>
      <c r="K39" s="33"/>
    </row>
    <row r="40" spans="1:11" s="3" customFormat="1" ht="9" x14ac:dyDescent="0.15">
      <c r="A40" s="4"/>
      <c r="G40" s="33"/>
      <c r="H40" s="33"/>
      <c r="I40" s="33"/>
      <c r="J40" s="33"/>
      <c r="K40" s="33"/>
    </row>
    <row r="41" spans="1:11" s="3" customFormat="1" ht="9" x14ac:dyDescent="0.15">
      <c r="A41" s="4"/>
      <c r="G41" s="33"/>
      <c r="H41" s="33"/>
      <c r="I41" s="33"/>
      <c r="J41" s="33"/>
      <c r="K41" s="33"/>
    </row>
    <row r="42" spans="1:11" s="3" customFormat="1" ht="9" x14ac:dyDescent="0.15">
      <c r="A42" s="4"/>
      <c r="G42" s="33"/>
      <c r="H42" s="33"/>
      <c r="I42" s="33"/>
      <c r="J42" s="33"/>
      <c r="K42" s="33"/>
    </row>
    <row r="43" spans="1:11" s="3" customFormat="1" ht="9" x14ac:dyDescent="0.15">
      <c r="A43" s="4"/>
      <c r="G43" s="33"/>
      <c r="H43" s="33"/>
      <c r="I43" s="33"/>
      <c r="J43" s="33"/>
      <c r="K43" s="33"/>
    </row>
    <row r="44" spans="1:11" s="3" customFormat="1" ht="9" x14ac:dyDescent="0.15">
      <c r="A44" s="4"/>
      <c r="G44" s="33"/>
      <c r="H44" s="33"/>
      <c r="I44" s="33"/>
      <c r="J44" s="33"/>
      <c r="K44" s="33"/>
    </row>
    <row r="45" spans="1:11" s="3" customFormat="1" ht="9" x14ac:dyDescent="0.15">
      <c r="A45" s="4"/>
      <c r="G45" s="33"/>
      <c r="H45" s="33"/>
      <c r="I45" s="33"/>
      <c r="J45" s="33"/>
      <c r="K45" s="33"/>
    </row>
    <row r="46" spans="1:11" s="3" customFormat="1" ht="9" x14ac:dyDescent="0.15">
      <c r="A46" s="4"/>
      <c r="G46" s="33"/>
      <c r="H46" s="33"/>
      <c r="I46" s="33"/>
      <c r="J46" s="33"/>
      <c r="K46" s="33"/>
    </row>
    <row r="47" spans="1:11" s="3" customFormat="1" ht="9" x14ac:dyDescent="0.15">
      <c r="A47" s="4"/>
      <c r="G47" s="33"/>
      <c r="H47" s="33"/>
      <c r="I47" s="33"/>
      <c r="J47" s="33"/>
      <c r="K47" s="33"/>
    </row>
    <row r="48" spans="1:11" s="3" customFormat="1" ht="9" x14ac:dyDescent="0.15">
      <c r="A48" s="4"/>
      <c r="G48" s="33"/>
      <c r="H48" s="33"/>
      <c r="I48" s="33"/>
      <c r="J48" s="33"/>
      <c r="K48" s="33"/>
    </row>
    <row r="49" spans="1:11" s="3" customFormat="1" ht="9" x14ac:dyDescent="0.15">
      <c r="A49" s="4"/>
      <c r="G49" s="33"/>
      <c r="H49" s="33"/>
      <c r="I49" s="33"/>
      <c r="J49" s="33"/>
      <c r="K49" s="33"/>
    </row>
    <row r="50" spans="1:11" s="3" customFormat="1" ht="9" x14ac:dyDescent="0.15">
      <c r="A50" s="4"/>
      <c r="G50" s="33"/>
      <c r="H50" s="33"/>
      <c r="I50" s="33"/>
      <c r="J50" s="33"/>
      <c r="K50" s="33"/>
    </row>
    <row r="51" spans="1:11" s="3" customFormat="1" ht="9" x14ac:dyDescent="0.15">
      <c r="A51" s="4"/>
    </row>
    <row r="52" spans="1:11" s="3" customFormat="1" ht="9" x14ac:dyDescent="0.15">
      <c r="A52" s="4"/>
    </row>
    <row r="53" spans="1:11" s="3" customFormat="1" ht="9" x14ac:dyDescent="0.15">
      <c r="A53" s="4"/>
    </row>
    <row r="54" spans="1:11" s="3" customFormat="1" ht="9" x14ac:dyDescent="0.15">
      <c r="A54" s="4"/>
    </row>
    <row r="55" spans="1:11" s="3" customFormat="1" ht="9" x14ac:dyDescent="0.15">
      <c r="A55" s="4"/>
    </row>
    <row r="56" spans="1:11" s="3" customFormat="1" ht="9" x14ac:dyDescent="0.15">
      <c r="A56" s="4"/>
    </row>
    <row r="57" spans="1:11" s="3" customFormat="1" ht="9" x14ac:dyDescent="0.15">
      <c r="A57" s="4"/>
    </row>
    <row r="58" spans="1:11" s="3" customFormat="1" ht="9" x14ac:dyDescent="0.15">
      <c r="A58" s="4"/>
    </row>
    <row r="59" spans="1:11" s="3" customFormat="1" ht="9" x14ac:dyDescent="0.15">
      <c r="A59" s="4"/>
    </row>
    <row r="60" spans="1:11" s="3" customFormat="1" ht="9" x14ac:dyDescent="0.15">
      <c r="A60" s="4"/>
    </row>
    <row r="61" spans="1:11" s="3" customFormat="1" ht="9" x14ac:dyDescent="0.15"/>
    <row r="62" spans="1:11" s="3" customFormat="1" ht="9" x14ac:dyDescent="0.15"/>
    <row r="63" spans="1:11" s="3" customFormat="1" ht="9" x14ac:dyDescent="0.15"/>
    <row r="64" spans="1:1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</sheetData>
  <sheetProtection password="CF73" sheet="1"/>
  <mergeCells count="41">
    <mergeCell ref="A20:J20"/>
    <mergeCell ref="H17:I17"/>
    <mergeCell ref="H14:J14"/>
    <mergeCell ref="H15:J15"/>
    <mergeCell ref="H16:J16"/>
    <mergeCell ref="A21:D21"/>
    <mergeCell ref="H21:J21"/>
    <mergeCell ref="B16:D16"/>
    <mergeCell ref="H22:J22"/>
    <mergeCell ref="H23:J23"/>
    <mergeCell ref="H24:J24"/>
    <mergeCell ref="H25:J25"/>
    <mergeCell ref="B23:D23"/>
    <mergeCell ref="B22:D22"/>
    <mergeCell ref="A37:D37"/>
    <mergeCell ref="H37:J37"/>
    <mergeCell ref="A33:J33"/>
    <mergeCell ref="B24:D24"/>
    <mergeCell ref="A35:D36"/>
    <mergeCell ref="A31:J31"/>
    <mergeCell ref="H35:J36"/>
    <mergeCell ref="H26:I26"/>
    <mergeCell ref="B25:D25"/>
    <mergeCell ref="A1:B1"/>
    <mergeCell ref="H1:J1"/>
    <mergeCell ref="A3:J4"/>
    <mergeCell ref="F1:G1"/>
    <mergeCell ref="H7:J7"/>
    <mergeCell ref="H8:J8"/>
    <mergeCell ref="A5:F5"/>
    <mergeCell ref="B6:F6"/>
    <mergeCell ref="B7:F7"/>
    <mergeCell ref="B8:F8"/>
    <mergeCell ref="B9:F9"/>
    <mergeCell ref="B15:D15"/>
    <mergeCell ref="A14:D14"/>
    <mergeCell ref="A12:J13"/>
    <mergeCell ref="H5:J5"/>
    <mergeCell ref="H10:I10"/>
    <mergeCell ref="H9:J9"/>
    <mergeCell ref="H6:J6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_x000a_" sqref="E15:E16">
      <formula1>$O$5:$O$15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_x000a_" sqref="G6:G9">
      <formula1>$O$5:$O$15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2012-10-09T09:28:02Z</cp:lastPrinted>
  <dcterms:created xsi:type="dcterms:W3CDTF">2006-01-30T14:36:36Z</dcterms:created>
  <dcterms:modified xsi:type="dcterms:W3CDTF">2024-03-21T12:44:04Z</dcterms:modified>
</cp:coreProperties>
</file>